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65" windowWidth="15195" windowHeight="9150" activeTab="1"/>
  </bookViews>
  <sheets>
    <sheet name="1zad" sheetId="1" r:id="rId1"/>
    <sheet name="2zad 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<sst xmlns="http://schemas.openxmlformats.org/spreadsheetml/2006/main" count="25" uniqueCount="11">
  <si>
    <t>L (m)</t>
  </si>
  <si>
    <t>D (m)</t>
  </si>
  <si>
    <r>
      <t>H</t>
    </r>
    <r>
      <rPr>
        <b/>
        <vertAlign val="subscript"/>
        <sz val="12"/>
        <rFont val="Arial"/>
        <family val="2"/>
      </rPr>
      <t>POC</t>
    </r>
    <r>
      <rPr>
        <b/>
        <sz val="12"/>
        <rFont val="Arial"/>
        <family val="2"/>
      </rPr>
      <t xml:space="preserve"> (m)</t>
    </r>
  </si>
  <si>
    <r>
      <t>H</t>
    </r>
    <r>
      <rPr>
        <b/>
        <vertAlign val="subscript"/>
        <sz val="12"/>
        <rFont val="Arial"/>
        <family val="2"/>
      </rPr>
      <t>KON</t>
    </r>
    <r>
      <rPr>
        <b/>
        <sz val="12"/>
        <rFont val="Arial"/>
        <family val="2"/>
      </rPr>
      <t xml:space="preserve"> (m)</t>
    </r>
  </si>
  <si>
    <r>
      <t>A</t>
    </r>
    <r>
      <rPr>
        <b/>
        <vertAlign val="subscript"/>
        <sz val="12"/>
        <rFont val="Arial"/>
        <family val="2"/>
      </rPr>
      <t>VS</t>
    </r>
    <r>
      <rPr>
        <b/>
        <sz val="12"/>
        <rFont val="Arial"/>
        <family val="2"/>
      </rPr>
      <t xml:space="preserve"> (m</t>
    </r>
    <r>
      <rPr>
        <b/>
        <vertAlign val="superscript"/>
        <sz val="12"/>
        <rFont val="Arial"/>
        <family val="2"/>
      </rPr>
      <t>2</t>
    </r>
    <r>
      <rPr>
        <b/>
        <sz val="12"/>
        <rFont val="Arial"/>
        <family val="2"/>
      </rPr>
      <t>)</t>
    </r>
  </si>
  <si>
    <r>
      <t>K</t>
    </r>
    <r>
      <rPr>
        <b/>
        <vertAlign val="subscript"/>
        <sz val="12"/>
        <rFont val="Arial"/>
        <family val="2"/>
      </rPr>
      <t>1</t>
    </r>
    <r>
      <rPr>
        <b/>
        <sz val="12"/>
        <rFont val="Arial"/>
        <family val="2"/>
      </rPr>
      <t xml:space="preserve"> (m/dan)</t>
    </r>
  </si>
  <si>
    <r>
      <t>K</t>
    </r>
    <r>
      <rPr>
        <b/>
        <vertAlign val="subscript"/>
        <sz val="12"/>
        <rFont val="Arial"/>
        <family val="2"/>
      </rPr>
      <t>2</t>
    </r>
    <r>
      <rPr>
        <b/>
        <sz val="12"/>
        <rFont val="Arial"/>
        <family val="2"/>
      </rPr>
      <t xml:space="preserve"> (m/dan)</t>
    </r>
  </si>
  <si>
    <t>T(dan)</t>
  </si>
  <si>
    <r>
      <t>H</t>
    </r>
    <r>
      <rPr>
        <sz val="8"/>
        <rFont val="Arial"/>
        <family val="2"/>
      </rPr>
      <t>POC</t>
    </r>
    <r>
      <rPr>
        <sz val="10"/>
        <rFont val="Arial"/>
        <family val="0"/>
      </rPr>
      <t xml:space="preserve"> -H</t>
    </r>
    <r>
      <rPr>
        <sz val="8"/>
        <rFont val="Arial"/>
        <family val="2"/>
      </rPr>
      <t>KON</t>
    </r>
  </si>
  <si>
    <r>
      <rPr>
        <sz val="10"/>
        <rFont val="Arial"/>
        <family val="0"/>
      </rPr>
      <t>H</t>
    </r>
    <r>
      <rPr>
        <sz val="8"/>
        <rFont val="Arial"/>
        <family val="2"/>
      </rPr>
      <t>KON</t>
    </r>
  </si>
  <si>
    <t xml:space="preserve">  </t>
  </si>
</sst>
</file>

<file path=xl/styles.xml><?xml version="1.0" encoding="utf-8"?>
<styleSheet xmlns="http://schemas.openxmlformats.org/spreadsheetml/2006/main">
  <numFmts count="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0.0000"/>
  </numFmts>
  <fonts count="44">
    <font>
      <sz val="10"/>
      <name val="Arial"/>
      <family val="0"/>
    </font>
    <font>
      <b/>
      <sz val="12"/>
      <name val="Arial"/>
      <family val="2"/>
    </font>
    <font>
      <b/>
      <vertAlign val="subscript"/>
      <sz val="12"/>
      <name val="Arial"/>
      <family val="2"/>
    </font>
    <font>
      <b/>
      <vertAlign val="superscript"/>
      <sz val="12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2" fontId="1" fillId="0" borderId="10" xfId="0" applyNumberFormat="1" applyFont="1" applyBorder="1" applyAlignment="1">
      <alignment horizontal="center"/>
    </xf>
    <xf numFmtId="164" fontId="1" fillId="0" borderId="1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2" fontId="0" fillId="0" borderId="0" xfId="0" applyNumberForma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Pražnjenje vodospremišta</a:t>
            </a:r>
          </a:p>
        </c:rich>
      </c:tx>
      <c:layout>
        <c:manualLayout>
          <c:xMode val="factor"/>
          <c:yMode val="factor"/>
          <c:x val="-0.0025"/>
          <c:y val="-0.01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825"/>
          <c:y val="0.0655"/>
          <c:w val="0.849"/>
          <c:h val="0.89"/>
        </c:manualLayout>
      </c:layout>
      <c:scatterChart>
        <c:scatterStyle val="smoothMarker"/>
        <c:varyColors val="0"/>
        <c:ser>
          <c:idx val="0"/>
          <c:order val="0"/>
          <c:tx>
            <c:v>Hk(M)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1zad!$C$14:$C$28</c:f>
              <c:numCache/>
            </c:numRef>
          </c:xVal>
          <c:yVal>
            <c:numRef>
              <c:f>1zad!$E$14:$E$28</c:f>
              <c:numCache/>
            </c:numRef>
          </c:yVal>
          <c:smooth val="1"/>
        </c:ser>
        <c:axId val="2817261"/>
        <c:axId val="37635194"/>
      </c:scatterChart>
      <c:valAx>
        <c:axId val="2817261"/>
        <c:scaling>
          <c:orientation val="minMax"/>
          <c:max val="100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 T (DANI)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635194"/>
        <c:crosses val="autoZero"/>
        <c:crossBetween val="midCat"/>
        <c:dispUnits/>
        <c:majorUnit val="25000"/>
        <c:minorUnit val="5000"/>
      </c:valAx>
      <c:valAx>
        <c:axId val="37635194"/>
        <c:scaling>
          <c:orientation val="minMax"/>
          <c:max val="1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Hk (m)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  <a:prstDash val="sysDot"/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17261"/>
        <c:crosses val="autoZero"/>
        <c:crossBetween val="midCat"/>
        <c:dispUnits/>
        <c:majorUnit val="1"/>
        <c:minorUnit val="0.2"/>
      </c:valAx>
      <c:spPr>
        <a:noFill/>
        <a:ln w="12700">
          <a:solidFill>
            <a:srgbClr val="666699"/>
          </a:solidFill>
        </a:ln>
      </c:spPr>
    </c:plotArea>
    <c:legend>
      <c:legendPos val="r"/>
      <c:layout>
        <c:manualLayout>
          <c:xMode val="edge"/>
          <c:yMode val="edge"/>
          <c:x val="0.903"/>
          <c:y val="0.513"/>
          <c:w val="0.09075"/>
          <c:h val="0.037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Pražnjenje vodospremišta za dva različita materijala</a:t>
            </a:r>
          </a:p>
        </c:rich>
      </c:tx>
      <c:layout>
        <c:manualLayout>
          <c:xMode val="factor"/>
          <c:yMode val="factor"/>
          <c:x val="-0.00125"/>
          <c:y val="-0.01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825"/>
          <c:y val="0.0655"/>
          <c:w val="0.86325"/>
          <c:h val="0.89"/>
        </c:manualLayout>
      </c:layout>
      <c:scatterChart>
        <c:scatterStyle val="smoothMarker"/>
        <c:varyColors val="0"/>
        <c:ser>
          <c:idx val="0"/>
          <c:order val="0"/>
          <c:tx>
            <c:v>Hk1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'2zad '!$C$14:$C$28</c:f>
              <c:numCache/>
            </c:numRef>
          </c:xVal>
          <c:yVal>
            <c:numRef>
              <c:f>'2zad '!$E$14:$E$28</c:f>
              <c:numCache/>
            </c:numRef>
          </c:yVal>
          <c:smooth val="1"/>
        </c:ser>
        <c:ser>
          <c:idx val="1"/>
          <c:order val="1"/>
          <c:tx>
            <c:v>Hk2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'2zad '!$C$40:$C$54</c:f>
              <c:numCache/>
            </c:numRef>
          </c:xVal>
          <c:yVal>
            <c:numRef>
              <c:f>'2zad '!$E$40:$E$54</c:f>
              <c:numCache/>
            </c:numRef>
          </c:yVal>
          <c:smooth val="1"/>
        </c:ser>
        <c:axId val="14045459"/>
        <c:axId val="51466632"/>
      </c:scatterChart>
      <c:valAx>
        <c:axId val="14045459"/>
        <c:scaling>
          <c:orientation val="minMax"/>
          <c:max val="3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 T (DANI)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466632"/>
        <c:crosses val="autoZero"/>
        <c:crossBetween val="midCat"/>
        <c:dispUnits/>
        <c:majorUnit val="25"/>
        <c:minorUnit val="5"/>
      </c:valAx>
      <c:valAx>
        <c:axId val="51466632"/>
        <c:scaling>
          <c:orientation val="minMax"/>
          <c:max val="1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Hk (m)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  <a:prstDash val="sysDot"/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045459"/>
        <c:crosses val="autoZero"/>
        <c:crossBetween val="midCat"/>
        <c:dispUnits/>
        <c:majorUnit val="1"/>
        <c:minorUnit val="0.2"/>
      </c:valAx>
      <c:spPr>
        <a:noFill/>
        <a:ln w="12700">
          <a:solidFill>
            <a:srgbClr val="666699"/>
          </a:solidFill>
        </a:ln>
      </c:spPr>
    </c:plotArea>
    <c:legend>
      <c:legendPos val="r"/>
      <c:layout>
        <c:manualLayout>
          <c:xMode val="edge"/>
          <c:yMode val="edge"/>
          <c:x val="0.918"/>
          <c:y val="0.4935"/>
          <c:w val="0.07575"/>
          <c:h val="0.077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600075</xdr:colOff>
      <xdr:row>0</xdr:row>
      <xdr:rowOff>152400</xdr:rowOff>
    </xdr:from>
    <xdr:to>
      <xdr:col>20</xdr:col>
      <xdr:colOff>419100</xdr:colOff>
      <xdr:row>34</xdr:row>
      <xdr:rowOff>85725</xdr:rowOff>
    </xdr:to>
    <xdr:graphicFrame>
      <xdr:nvGraphicFramePr>
        <xdr:cNvPr id="1" name="Chart 2"/>
        <xdr:cNvGraphicFramePr/>
      </xdr:nvGraphicFramePr>
      <xdr:xfrm>
        <a:off x="6829425" y="152400"/>
        <a:ext cx="7743825" cy="5895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600075</xdr:colOff>
      <xdr:row>0</xdr:row>
      <xdr:rowOff>152400</xdr:rowOff>
    </xdr:from>
    <xdr:to>
      <xdr:col>20</xdr:col>
      <xdr:colOff>419100</xdr:colOff>
      <xdr:row>34</xdr:row>
      <xdr:rowOff>85725</xdr:rowOff>
    </xdr:to>
    <xdr:graphicFrame>
      <xdr:nvGraphicFramePr>
        <xdr:cNvPr id="1" name="Chart 1"/>
        <xdr:cNvGraphicFramePr/>
      </xdr:nvGraphicFramePr>
      <xdr:xfrm>
        <a:off x="6829425" y="152400"/>
        <a:ext cx="7743825" cy="5895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171450</xdr:colOff>
      <xdr:row>14</xdr:row>
      <xdr:rowOff>95250</xdr:rowOff>
    </xdr:from>
    <xdr:to>
      <xdr:col>15</xdr:col>
      <xdr:colOff>180975</xdr:colOff>
      <xdr:row>17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0058400" y="2819400"/>
          <a:ext cx="1228725" cy="3905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K1=0,864 m/dan</a:t>
          </a:r>
        </a:p>
      </xdr:txBody>
    </xdr:sp>
    <xdr:clientData/>
  </xdr:twoCellAnchor>
  <xdr:twoCellAnchor>
    <xdr:from>
      <xdr:col>16</xdr:col>
      <xdr:colOff>9525</xdr:colOff>
      <xdr:row>4</xdr:row>
      <xdr:rowOff>180975</xdr:rowOff>
    </xdr:from>
    <xdr:to>
      <xdr:col>18</xdr:col>
      <xdr:colOff>19050</xdr:colOff>
      <xdr:row>6</xdr:row>
      <xdr:rowOff>114300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1725275" y="885825"/>
          <a:ext cx="1228725" cy="3905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K2=0,0864 m/dan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4:E82"/>
  <sheetViews>
    <sheetView zoomScalePageLayoutView="0" workbookViewId="0" topLeftCell="B1">
      <selection activeCell="C44" sqref="C44"/>
    </sheetView>
  </sheetViews>
  <sheetFormatPr defaultColWidth="9.140625" defaultRowHeight="12.75"/>
  <cols>
    <col min="3" max="3" width="25.00390625" style="0" customWidth="1"/>
    <col min="4" max="4" width="19.140625" style="0" customWidth="1"/>
    <col min="5" max="5" width="12.7109375" style="0" customWidth="1"/>
  </cols>
  <sheetData>
    <row r="3" ht="12" customHeight="1"/>
    <row r="4" spans="3:4" ht="18" customHeight="1">
      <c r="C4" s="1" t="s">
        <v>2</v>
      </c>
      <c r="D4" s="2">
        <v>10</v>
      </c>
    </row>
    <row r="5" spans="3:4" ht="18" customHeight="1">
      <c r="C5" s="1" t="s">
        <v>3</v>
      </c>
      <c r="D5" s="2"/>
    </row>
    <row r="6" spans="3:4" ht="18" customHeight="1">
      <c r="C6" s="1" t="s">
        <v>5</v>
      </c>
      <c r="D6" s="3">
        <v>0.005</v>
      </c>
    </row>
    <row r="7" spans="3:4" ht="18" customHeight="1">
      <c r="C7" s="1" t="s">
        <v>6</v>
      </c>
      <c r="D7" s="3"/>
    </row>
    <row r="8" spans="3:4" ht="18" customHeight="1">
      <c r="C8" s="1" t="s">
        <v>0</v>
      </c>
      <c r="D8" s="2">
        <v>10</v>
      </c>
    </row>
    <row r="9" spans="3:4" ht="18" customHeight="1">
      <c r="C9" s="1" t="s">
        <v>4</v>
      </c>
      <c r="D9" s="2">
        <v>10</v>
      </c>
    </row>
    <row r="10" spans="3:4" ht="18" customHeight="1">
      <c r="C10" s="1" t="s">
        <v>1</v>
      </c>
      <c r="D10" s="2">
        <v>1</v>
      </c>
    </row>
    <row r="13" spans="3:5" ht="12.75">
      <c r="C13" s="4" t="s">
        <v>7</v>
      </c>
      <c r="D13" s="5" t="s">
        <v>8</v>
      </c>
      <c r="E13" s="5" t="s">
        <v>9</v>
      </c>
    </row>
    <row r="14" spans="3:5" ht="12.75">
      <c r="C14" s="4">
        <f>(($D$8*$D$9)/($D$6*$D$10^2*PI()/4))*(LN($D$4)-LN(E14))</f>
        <v>0</v>
      </c>
      <c r="D14" s="6">
        <f>$D$4-E14</f>
        <v>0</v>
      </c>
      <c r="E14" s="4">
        <v>10</v>
      </c>
    </row>
    <row r="15" spans="3:5" ht="12.75">
      <c r="C15" s="4">
        <f aca="true" t="shared" si="0" ref="C15:C25">(($D$8*$D$9)/($D$6*$D$10^2*PI()/4))*(LN($D$4)-LN(E15))</f>
        <v>2682.9834997846556</v>
      </c>
      <c r="D15" s="6">
        <f aca="true" t="shared" si="1" ref="D15:D28">$D$4-E15</f>
        <v>1</v>
      </c>
      <c r="E15" s="4">
        <v>9</v>
      </c>
    </row>
    <row r="16" spans="3:5" ht="12.75">
      <c r="C16" s="4">
        <f t="shared" si="0"/>
        <v>5682.303873717847</v>
      </c>
      <c r="D16" s="6">
        <f t="shared" si="1"/>
        <v>2</v>
      </c>
      <c r="E16" s="4">
        <v>8</v>
      </c>
    </row>
    <row r="17" spans="3:5" ht="12.75">
      <c r="C17" s="4">
        <f t="shared" si="0"/>
        <v>9082.652864779833</v>
      </c>
      <c r="D17" s="6">
        <f t="shared" si="1"/>
        <v>3</v>
      </c>
      <c r="E17" s="4">
        <v>7</v>
      </c>
    </row>
    <row r="18" spans="3:5" ht="12.75">
      <c r="C18" s="4">
        <f t="shared" si="0"/>
        <v>13008.067692857316</v>
      </c>
      <c r="D18" s="6">
        <f t="shared" si="1"/>
        <v>4</v>
      </c>
      <c r="E18" s="4">
        <v>6</v>
      </c>
    </row>
    <row r="19" spans="3:5" ht="12.75">
      <c r="C19" s="4">
        <f t="shared" si="0"/>
        <v>17650.848012212133</v>
      </c>
      <c r="D19" s="6">
        <f t="shared" si="1"/>
        <v>5</v>
      </c>
      <c r="E19" s="4">
        <v>5</v>
      </c>
    </row>
    <row r="20" spans="3:5" ht="12.75">
      <c r="C20" s="4">
        <f t="shared" si="0"/>
        <v>23333.15188592997</v>
      </c>
      <c r="D20" s="6">
        <f t="shared" si="1"/>
        <v>6</v>
      </c>
      <c r="E20" s="4">
        <v>4</v>
      </c>
    </row>
    <row r="21" spans="3:5" ht="12.75">
      <c r="C21" s="4">
        <f t="shared" si="0"/>
        <v>30658.915705069438</v>
      </c>
      <c r="D21" s="6">
        <f t="shared" si="1"/>
        <v>7</v>
      </c>
      <c r="E21" s="4">
        <v>3</v>
      </c>
    </row>
    <row r="22" spans="3:5" ht="12.75">
      <c r="C22" s="4">
        <f t="shared" si="0"/>
        <v>40983.999898142094</v>
      </c>
      <c r="D22" s="6">
        <f t="shared" si="1"/>
        <v>8</v>
      </c>
      <c r="E22" s="4">
        <v>2</v>
      </c>
    </row>
    <row r="23" spans="3:5" ht="12.75">
      <c r="C23" s="4">
        <f t="shared" si="0"/>
        <v>58634.84791035422</v>
      </c>
      <c r="D23" s="6">
        <f t="shared" si="1"/>
        <v>9</v>
      </c>
      <c r="E23" s="4">
        <v>1</v>
      </c>
    </row>
    <row r="24" spans="3:5" ht="12.75">
      <c r="C24" s="4">
        <f t="shared" si="0"/>
        <v>76285.69592256634</v>
      </c>
      <c r="D24" s="4">
        <f t="shared" si="1"/>
        <v>9.5</v>
      </c>
      <c r="E24" s="4">
        <v>0.5</v>
      </c>
    </row>
    <row r="25" spans="3:5" ht="12.75">
      <c r="C25" s="4">
        <f t="shared" si="0"/>
        <v>81967.99979628419</v>
      </c>
      <c r="D25" s="4">
        <f t="shared" si="1"/>
        <v>9.6</v>
      </c>
      <c r="E25" s="4">
        <v>0.4</v>
      </c>
    </row>
    <row r="26" spans="3:5" ht="12.75">
      <c r="C26" s="4">
        <f>(($D$8*$D$9)/($D$6*$D$10^2*PI()/4))*(LN($D$4)-LN(E26))</f>
        <v>89293.76361542365</v>
      </c>
      <c r="D26" s="4">
        <f t="shared" si="1"/>
        <v>9.7</v>
      </c>
      <c r="E26" s="4">
        <v>0.3</v>
      </c>
    </row>
    <row r="27" spans="3:5" ht="12.75">
      <c r="C27" s="4">
        <f>(($D$8*$D$9)/($D$6*$D$10^2*PI()/4))*(LN($D$4)-LN(E27))</f>
        <v>99618.84780849631</v>
      </c>
      <c r="D27" s="4">
        <f t="shared" si="1"/>
        <v>9.8</v>
      </c>
      <c r="E27" s="4">
        <v>0.2</v>
      </c>
    </row>
    <row r="28" spans="3:5" ht="12.75">
      <c r="C28" s="4">
        <f>(($D$8*$D$9)/($D$6*$D$10^2*PI()/4))*(LN($D$4)-LN(E28))</f>
        <v>117269.69582070844</v>
      </c>
      <c r="D28" s="4">
        <f t="shared" si="1"/>
        <v>9.9</v>
      </c>
      <c r="E28" s="4">
        <v>0.1</v>
      </c>
    </row>
    <row r="29" spans="3:5" ht="12.75">
      <c r="C29" s="4"/>
      <c r="D29" s="4"/>
      <c r="E29" s="4"/>
    </row>
    <row r="30" spans="3:5" ht="12.75">
      <c r="C30" s="4"/>
      <c r="D30" s="4"/>
      <c r="E30" s="4"/>
    </row>
    <row r="31" spans="3:5" ht="12.75">
      <c r="C31" s="4"/>
      <c r="D31" s="4"/>
      <c r="E31" s="4"/>
    </row>
    <row r="32" spans="3:5" ht="12.75">
      <c r="C32" s="4"/>
      <c r="D32" s="4"/>
      <c r="E32" s="4"/>
    </row>
    <row r="33" spans="3:5" ht="12.75">
      <c r="C33" s="4"/>
      <c r="D33" s="4"/>
      <c r="E33" s="4"/>
    </row>
    <row r="34" spans="3:5" ht="12.75">
      <c r="C34" s="4"/>
      <c r="D34" s="4"/>
      <c r="E34" s="4"/>
    </row>
    <row r="35" spans="3:5" ht="12.75">
      <c r="C35" s="4"/>
      <c r="D35" s="4"/>
      <c r="E35" s="4"/>
    </row>
    <row r="36" spans="3:5" ht="12.75">
      <c r="C36" s="4"/>
      <c r="D36" s="4"/>
      <c r="E36" s="4"/>
    </row>
    <row r="37" spans="3:5" ht="12.75">
      <c r="C37" s="4"/>
      <c r="D37" s="5" t="s">
        <v>10</v>
      </c>
      <c r="E37" s="4"/>
    </row>
    <row r="38" spans="3:5" ht="12.75">
      <c r="C38" s="4"/>
      <c r="D38" s="4"/>
      <c r="E38" s="4"/>
    </row>
    <row r="39" spans="3:5" ht="12.75">
      <c r="C39" s="4"/>
      <c r="D39" s="4"/>
      <c r="E39" s="4"/>
    </row>
    <row r="40" spans="3:5" ht="12.75">
      <c r="C40" s="4"/>
      <c r="D40" s="4"/>
      <c r="E40" s="4"/>
    </row>
    <row r="41" spans="3:5" ht="12.75">
      <c r="C41" s="4"/>
      <c r="D41" s="4"/>
      <c r="E41" s="4"/>
    </row>
    <row r="42" spans="3:5" ht="12.75">
      <c r="C42" s="4"/>
      <c r="D42" s="4"/>
      <c r="E42" s="4"/>
    </row>
    <row r="43" spans="3:5" ht="12.75">
      <c r="C43" s="4"/>
      <c r="D43" s="4"/>
      <c r="E43" s="4"/>
    </row>
    <row r="44" spans="3:5" ht="12.75">
      <c r="C44" s="4"/>
      <c r="D44" s="4"/>
      <c r="E44" s="4"/>
    </row>
    <row r="45" spans="3:5" ht="12.75">
      <c r="C45" s="4"/>
      <c r="D45" s="4"/>
      <c r="E45" s="4"/>
    </row>
    <row r="46" spans="3:5" ht="12.75">
      <c r="C46" s="4"/>
      <c r="D46" s="4"/>
      <c r="E46" s="4"/>
    </row>
    <row r="47" spans="3:5" ht="12.75">
      <c r="C47" s="4"/>
      <c r="D47" s="4"/>
      <c r="E47" s="4"/>
    </row>
    <row r="48" spans="3:5" ht="12.75">
      <c r="C48" s="4"/>
      <c r="D48" s="4"/>
      <c r="E48" s="4"/>
    </row>
    <row r="49" spans="3:5" ht="12.75">
      <c r="C49" s="4"/>
      <c r="D49" s="4"/>
      <c r="E49" s="4"/>
    </row>
    <row r="50" spans="3:5" ht="12.75">
      <c r="C50" s="4"/>
      <c r="D50" s="4"/>
      <c r="E50" s="4"/>
    </row>
    <row r="51" spans="3:5" ht="12.75">
      <c r="C51" s="4"/>
      <c r="D51" s="4"/>
      <c r="E51" s="4"/>
    </row>
    <row r="52" spans="3:5" ht="12.75">
      <c r="C52" s="4"/>
      <c r="D52" s="4"/>
      <c r="E52" s="4"/>
    </row>
    <row r="53" spans="3:5" ht="12.75">
      <c r="C53" s="4"/>
      <c r="D53" s="4"/>
      <c r="E53" s="4"/>
    </row>
    <row r="54" spans="3:5" ht="12.75">
      <c r="C54" s="4"/>
      <c r="D54" s="4"/>
      <c r="E54" s="4"/>
    </row>
    <row r="55" spans="3:5" ht="12.75">
      <c r="C55" s="4"/>
      <c r="D55" s="4"/>
      <c r="E55" s="4"/>
    </row>
    <row r="56" spans="3:5" ht="12.75">
      <c r="C56" s="4"/>
      <c r="D56" s="4"/>
      <c r="E56" s="4"/>
    </row>
    <row r="57" spans="3:5" ht="12.75">
      <c r="C57" s="4"/>
      <c r="D57" s="4"/>
      <c r="E57" s="4"/>
    </row>
    <row r="58" spans="3:5" ht="12.75">
      <c r="C58" s="4"/>
      <c r="D58" s="4"/>
      <c r="E58" s="4"/>
    </row>
    <row r="59" spans="3:5" ht="12.75">
      <c r="C59" s="4"/>
      <c r="D59" s="4"/>
      <c r="E59" s="4"/>
    </row>
    <row r="60" spans="3:5" ht="12.75">
      <c r="C60" s="4"/>
      <c r="D60" s="4"/>
      <c r="E60" s="4"/>
    </row>
    <row r="61" spans="3:5" ht="12.75">
      <c r="C61" s="4"/>
      <c r="D61" s="4"/>
      <c r="E61" s="4"/>
    </row>
    <row r="62" spans="3:5" ht="12.75">
      <c r="C62" s="4"/>
      <c r="D62" s="4"/>
      <c r="E62" s="4"/>
    </row>
    <row r="63" spans="3:5" ht="12.75">
      <c r="C63" s="4"/>
      <c r="D63" s="4"/>
      <c r="E63" s="4"/>
    </row>
    <row r="64" spans="3:5" ht="12.75">
      <c r="C64" s="4"/>
      <c r="D64" s="4"/>
      <c r="E64" s="4"/>
    </row>
    <row r="65" spans="3:5" ht="12.75">
      <c r="C65" s="4"/>
      <c r="D65" s="4"/>
      <c r="E65" s="4"/>
    </row>
    <row r="66" spans="3:5" ht="12.75">
      <c r="C66" s="4"/>
      <c r="D66" s="4"/>
      <c r="E66" s="4"/>
    </row>
    <row r="67" spans="3:5" ht="12.75">
      <c r="C67" s="4"/>
      <c r="D67" s="4"/>
      <c r="E67" s="4"/>
    </row>
    <row r="68" spans="3:5" ht="12.75">
      <c r="C68" s="4"/>
      <c r="D68" s="4"/>
      <c r="E68" s="4"/>
    </row>
    <row r="69" spans="3:5" ht="12.75">
      <c r="C69" s="4"/>
      <c r="D69" s="4"/>
      <c r="E69" s="4"/>
    </row>
    <row r="70" spans="3:5" ht="12.75">
      <c r="C70" s="4"/>
      <c r="D70" s="4"/>
      <c r="E70" s="4"/>
    </row>
    <row r="71" spans="3:5" ht="12.75">
      <c r="C71" s="4"/>
      <c r="D71" s="4"/>
      <c r="E71" s="4"/>
    </row>
    <row r="72" spans="3:5" ht="12.75">
      <c r="C72" s="4"/>
      <c r="D72" s="4"/>
      <c r="E72" s="4"/>
    </row>
    <row r="73" spans="3:5" ht="12.75">
      <c r="C73" s="4"/>
      <c r="D73" s="4"/>
      <c r="E73" s="4"/>
    </row>
    <row r="74" spans="3:5" ht="12.75">
      <c r="C74" s="4"/>
      <c r="D74" s="4"/>
      <c r="E74" s="4"/>
    </row>
    <row r="75" spans="3:5" ht="12.75">
      <c r="C75" s="4"/>
      <c r="D75" s="4"/>
      <c r="E75" s="4"/>
    </row>
    <row r="76" spans="3:5" ht="12.75">
      <c r="C76" s="4"/>
      <c r="D76" s="4"/>
      <c r="E76" s="4"/>
    </row>
    <row r="77" spans="3:5" ht="12.75">
      <c r="C77" s="4"/>
      <c r="D77" s="4"/>
      <c r="E77" s="4"/>
    </row>
    <row r="78" spans="3:5" ht="12.75">
      <c r="C78" s="4"/>
      <c r="D78" s="4"/>
      <c r="E78" s="4"/>
    </row>
    <row r="79" spans="3:5" ht="12.75">
      <c r="C79" s="4"/>
      <c r="D79" s="4"/>
      <c r="E79" s="4"/>
    </row>
    <row r="80" spans="3:5" ht="12.75">
      <c r="C80" s="4"/>
      <c r="D80" s="4"/>
      <c r="E80" s="4"/>
    </row>
    <row r="81" spans="3:5" ht="12.75">
      <c r="C81" s="4"/>
      <c r="D81" s="4"/>
      <c r="E81" s="4"/>
    </row>
    <row r="82" spans="3:5" ht="12.75">
      <c r="C82" s="4"/>
      <c r="D82" s="4"/>
      <c r="E82" s="4"/>
    </row>
  </sheetData>
  <sheetProtection/>
  <printOptions/>
  <pageMargins left="0.75" right="0.75" top="1" bottom="1" header="0.5" footer="0.5"/>
  <pageSetup horizontalDpi="150" verticalDpi="15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4:E82"/>
  <sheetViews>
    <sheetView tabSelected="1" zoomScalePageLayoutView="0" workbookViewId="0" topLeftCell="B1">
      <selection activeCell="F28" sqref="F28"/>
    </sheetView>
  </sheetViews>
  <sheetFormatPr defaultColWidth="9.140625" defaultRowHeight="12.75"/>
  <cols>
    <col min="3" max="3" width="25.00390625" style="0" customWidth="1"/>
    <col min="4" max="4" width="19.140625" style="0" customWidth="1"/>
    <col min="5" max="5" width="12.7109375" style="0" customWidth="1"/>
  </cols>
  <sheetData>
    <row r="3" ht="12" customHeight="1"/>
    <row r="4" spans="3:4" ht="18" customHeight="1">
      <c r="C4" s="1" t="s">
        <v>2</v>
      </c>
      <c r="D4" s="2">
        <v>10</v>
      </c>
    </row>
    <row r="5" spans="3:4" ht="18" customHeight="1">
      <c r="C5" s="1" t="s">
        <v>3</v>
      </c>
      <c r="D5" s="2"/>
    </row>
    <row r="6" spans="3:4" ht="18" customHeight="1">
      <c r="C6" s="1" t="s">
        <v>5</v>
      </c>
      <c r="D6" s="3">
        <v>0.0864</v>
      </c>
    </row>
    <row r="7" spans="3:4" ht="18" customHeight="1">
      <c r="C7" s="1" t="s">
        <v>6</v>
      </c>
      <c r="D7" s="3">
        <v>0.864</v>
      </c>
    </row>
    <row r="8" spans="3:4" ht="18" customHeight="1">
      <c r="C8" s="1" t="s">
        <v>0</v>
      </c>
      <c r="D8" s="2">
        <v>10</v>
      </c>
    </row>
    <row r="9" spans="3:4" ht="18" customHeight="1">
      <c r="C9" s="1" t="s">
        <v>4</v>
      </c>
      <c r="D9" s="2">
        <v>10</v>
      </c>
    </row>
    <row r="10" spans="3:4" ht="18" customHeight="1">
      <c r="C10" s="1" t="s">
        <v>1</v>
      </c>
      <c r="D10" s="2">
        <v>1</v>
      </c>
    </row>
    <row r="13" spans="3:5" ht="12.75">
      <c r="C13" s="4" t="s">
        <v>7</v>
      </c>
      <c r="D13" s="5" t="s">
        <v>8</v>
      </c>
      <c r="E13" s="5" t="s">
        <v>9</v>
      </c>
    </row>
    <row r="14" spans="3:5" ht="12.75">
      <c r="C14" s="4">
        <f>(($D$8*$D$9)/($D$6*$D$10^2*PI()/4))*(LN($D$4)-LN(E14))</f>
        <v>0</v>
      </c>
      <c r="D14" s="6">
        <f>$D$4-E14</f>
        <v>0</v>
      </c>
      <c r="E14" s="4">
        <v>10</v>
      </c>
    </row>
    <row r="15" spans="3:5" ht="12.75">
      <c r="C15" s="4">
        <f aca="true" t="shared" si="0" ref="C15:C28">(($D$8*$D$9)/($D$6*$D$10^2*PI()/4))*(LN($D$4)-LN(E15))</f>
        <v>155.26524883013053</v>
      </c>
      <c r="D15" s="6">
        <f aca="true" t="shared" si="1" ref="D15:D28">$D$4-E15</f>
        <v>1</v>
      </c>
      <c r="E15" s="4">
        <v>9</v>
      </c>
    </row>
    <row r="16" spans="3:5" ht="12.75">
      <c r="C16" s="4">
        <f t="shared" si="0"/>
        <v>328.83702972904206</v>
      </c>
      <c r="D16" s="6">
        <f t="shared" si="1"/>
        <v>2</v>
      </c>
      <c r="E16" s="4">
        <v>8</v>
      </c>
    </row>
    <row r="17" spans="3:5" ht="12.75">
      <c r="C17" s="4">
        <f t="shared" si="0"/>
        <v>525.6164852303144</v>
      </c>
      <c r="D17" s="6">
        <f t="shared" si="1"/>
        <v>3</v>
      </c>
      <c r="E17" s="4">
        <v>7</v>
      </c>
    </row>
    <row r="18" spans="3:5" ht="12.75">
      <c r="C18" s="4">
        <f t="shared" si="0"/>
        <v>752.7816951885021</v>
      </c>
      <c r="D18" s="6">
        <f t="shared" si="1"/>
        <v>4</v>
      </c>
      <c r="E18" s="4">
        <v>6</v>
      </c>
    </row>
    <row r="19" spans="3:5" ht="12.75">
      <c r="C19" s="4">
        <f t="shared" si="0"/>
        <v>1021.4611118178319</v>
      </c>
      <c r="D19" s="6">
        <f t="shared" si="1"/>
        <v>5</v>
      </c>
      <c r="E19" s="4">
        <v>5</v>
      </c>
    </row>
    <row r="20" spans="3:5" ht="12.75">
      <c r="C20" s="4">
        <f t="shared" si="0"/>
        <v>1350.2981415468735</v>
      </c>
      <c r="D20" s="6">
        <f t="shared" si="1"/>
        <v>6</v>
      </c>
      <c r="E20" s="4">
        <v>4</v>
      </c>
    </row>
    <row r="21" spans="3:5" ht="12.75">
      <c r="C21" s="4">
        <f t="shared" si="0"/>
        <v>1774.2428070063334</v>
      </c>
      <c r="D21" s="6">
        <f t="shared" si="1"/>
        <v>7</v>
      </c>
      <c r="E21" s="4">
        <v>3</v>
      </c>
    </row>
    <row r="22" spans="3:5" ht="12.75">
      <c r="C22" s="4">
        <f t="shared" si="0"/>
        <v>2371.759253364705</v>
      </c>
      <c r="D22" s="6">
        <f t="shared" si="1"/>
        <v>8</v>
      </c>
      <c r="E22" s="4">
        <v>2</v>
      </c>
    </row>
    <row r="23" spans="3:5" ht="12.75">
      <c r="C23" s="4">
        <f t="shared" si="0"/>
        <v>3393.220365182536</v>
      </c>
      <c r="D23" s="6">
        <f t="shared" si="1"/>
        <v>9</v>
      </c>
      <c r="E23" s="4">
        <v>1</v>
      </c>
    </row>
    <row r="24" spans="3:5" ht="12.75">
      <c r="C24" s="4">
        <f t="shared" si="0"/>
        <v>4414.6814770003675</v>
      </c>
      <c r="D24" s="4">
        <f t="shared" si="1"/>
        <v>9.5</v>
      </c>
      <c r="E24" s="4">
        <v>0.5</v>
      </c>
    </row>
    <row r="25" spans="3:5" ht="12.75">
      <c r="C25" s="4">
        <f t="shared" si="0"/>
        <v>4743.51850672941</v>
      </c>
      <c r="D25" s="4">
        <f t="shared" si="1"/>
        <v>9.6</v>
      </c>
      <c r="E25" s="4">
        <v>0.4</v>
      </c>
    </row>
    <row r="26" spans="3:5" ht="12.75">
      <c r="C26" s="4">
        <f t="shared" si="0"/>
        <v>5167.463172188869</v>
      </c>
      <c r="D26" s="4">
        <f t="shared" si="1"/>
        <v>9.7</v>
      </c>
      <c r="E26" s="4">
        <v>0.3</v>
      </c>
    </row>
    <row r="27" spans="3:5" ht="12.75">
      <c r="C27" s="4">
        <f t="shared" si="0"/>
        <v>5764.9796185472405</v>
      </c>
      <c r="D27" s="4">
        <f t="shared" si="1"/>
        <v>9.8</v>
      </c>
      <c r="E27" s="4">
        <v>0.2</v>
      </c>
    </row>
    <row r="28" spans="3:5" ht="12.75">
      <c r="C28" s="4">
        <f t="shared" si="0"/>
        <v>6786.440730365072</v>
      </c>
      <c r="D28" s="4">
        <f t="shared" si="1"/>
        <v>9.9</v>
      </c>
      <c r="E28" s="4">
        <v>0.1</v>
      </c>
    </row>
    <row r="29" spans="3:5" ht="12.75">
      <c r="C29" s="4"/>
      <c r="D29" s="4"/>
      <c r="E29" s="4"/>
    </row>
    <row r="30" spans="3:5" ht="12.75">
      <c r="C30" s="4"/>
      <c r="D30" s="4"/>
      <c r="E30" s="4"/>
    </row>
    <row r="31" spans="3:5" ht="12.75">
      <c r="C31" s="4"/>
      <c r="D31" s="4"/>
      <c r="E31" s="4"/>
    </row>
    <row r="32" spans="3:5" ht="12.75">
      <c r="C32" s="4"/>
      <c r="D32" s="4"/>
      <c r="E32" s="4"/>
    </row>
    <row r="33" spans="3:5" ht="12.75">
      <c r="C33" s="4"/>
      <c r="D33" s="4"/>
      <c r="E33" s="4"/>
    </row>
    <row r="34" spans="3:5" ht="12.75">
      <c r="C34" s="4"/>
      <c r="D34" s="4"/>
      <c r="E34" s="4"/>
    </row>
    <row r="35" spans="3:5" ht="12.75">
      <c r="C35" s="4"/>
      <c r="D35" s="4"/>
      <c r="E35" s="4"/>
    </row>
    <row r="36" spans="3:5" ht="12.75">
      <c r="C36" s="4"/>
      <c r="D36" s="4"/>
      <c r="E36" s="4"/>
    </row>
    <row r="37" spans="3:5" ht="12.75">
      <c r="C37" s="4"/>
      <c r="D37" s="5" t="s">
        <v>10</v>
      </c>
      <c r="E37" s="4"/>
    </row>
    <row r="38" spans="3:5" ht="12.75">
      <c r="C38" s="4"/>
      <c r="D38" s="4"/>
      <c r="E38" s="4"/>
    </row>
    <row r="39" spans="3:5" ht="12.75">
      <c r="C39" s="4" t="s">
        <v>7</v>
      </c>
      <c r="D39" s="5" t="s">
        <v>8</v>
      </c>
      <c r="E39" s="5" t="s">
        <v>9</v>
      </c>
    </row>
    <row r="40" spans="3:5" ht="12.75">
      <c r="C40" s="4">
        <f>(($D$8*$D$9)/($D$7*$D$10^2*PI()/4))*(LN($D$4)-LN(E40))</f>
        <v>0</v>
      </c>
      <c r="D40" s="6">
        <f>$D$4-E40</f>
        <v>0</v>
      </c>
      <c r="E40" s="4">
        <v>10</v>
      </c>
    </row>
    <row r="41" spans="3:5" ht="12.75">
      <c r="C41" s="4">
        <f aca="true" t="shared" si="2" ref="C41:C54">(($D$8*$D$9)/($D$7*$D$10^2*PI()/4))*(LN($D$4)-LN(E41))</f>
        <v>15.526524883013055</v>
      </c>
      <c r="D41" s="6">
        <f aca="true" t="shared" si="3" ref="D41:D54">$D$4-E41</f>
        <v>1</v>
      </c>
      <c r="E41" s="4">
        <v>9</v>
      </c>
    </row>
    <row r="42" spans="3:5" ht="12.75">
      <c r="C42" s="4">
        <f t="shared" si="2"/>
        <v>32.88370297290421</v>
      </c>
      <c r="D42" s="6">
        <f t="shared" si="3"/>
        <v>2</v>
      </c>
      <c r="E42" s="4">
        <v>8</v>
      </c>
    </row>
    <row r="43" spans="3:5" ht="12.75">
      <c r="C43" s="4">
        <f t="shared" si="2"/>
        <v>52.56164852303145</v>
      </c>
      <c r="D43" s="6">
        <f t="shared" si="3"/>
        <v>3</v>
      </c>
      <c r="E43" s="4">
        <v>7</v>
      </c>
    </row>
    <row r="44" spans="3:5" ht="12.75">
      <c r="C44" s="4">
        <f t="shared" si="2"/>
        <v>75.27816951885022</v>
      </c>
      <c r="D44" s="6">
        <f t="shared" si="3"/>
        <v>4</v>
      </c>
      <c r="E44" s="4">
        <v>6</v>
      </c>
    </row>
    <row r="45" spans="3:5" ht="12.75">
      <c r="C45" s="4">
        <f t="shared" si="2"/>
        <v>102.1461111817832</v>
      </c>
      <c r="D45" s="6">
        <f t="shared" si="3"/>
        <v>5</v>
      </c>
      <c r="E45" s="4">
        <v>5</v>
      </c>
    </row>
    <row r="46" spans="3:5" ht="12.75">
      <c r="C46" s="4">
        <f t="shared" si="2"/>
        <v>135.02981415468736</v>
      </c>
      <c r="D46" s="6">
        <f t="shared" si="3"/>
        <v>6</v>
      </c>
      <c r="E46" s="4">
        <v>4</v>
      </c>
    </row>
    <row r="47" spans="3:5" ht="12.75">
      <c r="C47" s="4">
        <f t="shared" si="2"/>
        <v>177.42428070063335</v>
      </c>
      <c r="D47" s="6">
        <f t="shared" si="3"/>
        <v>7</v>
      </c>
      <c r="E47" s="4">
        <v>3</v>
      </c>
    </row>
    <row r="48" spans="3:5" ht="12.75">
      <c r="C48" s="4">
        <f t="shared" si="2"/>
        <v>237.1759253364705</v>
      </c>
      <c r="D48" s="6">
        <f t="shared" si="3"/>
        <v>8</v>
      </c>
      <c r="E48" s="4">
        <v>2</v>
      </c>
    </row>
    <row r="49" spans="3:5" ht="12.75">
      <c r="C49" s="4">
        <f t="shared" si="2"/>
        <v>339.32203651825364</v>
      </c>
      <c r="D49" s="6">
        <f t="shared" si="3"/>
        <v>9</v>
      </c>
      <c r="E49" s="4">
        <v>1</v>
      </c>
    </row>
    <row r="50" spans="3:5" ht="12.75">
      <c r="C50" s="4">
        <f t="shared" si="2"/>
        <v>441.4681477000368</v>
      </c>
      <c r="D50" s="4">
        <f t="shared" si="3"/>
        <v>9.5</v>
      </c>
      <c r="E50" s="4">
        <v>0.5</v>
      </c>
    </row>
    <row r="51" spans="3:5" ht="12.75">
      <c r="C51" s="4">
        <f t="shared" si="2"/>
        <v>474.351850672941</v>
      </c>
      <c r="D51" s="4">
        <f t="shared" si="3"/>
        <v>9.6</v>
      </c>
      <c r="E51" s="4">
        <v>0.4</v>
      </c>
    </row>
    <row r="52" spans="3:5" ht="12.75">
      <c r="C52" s="4">
        <f t="shared" si="2"/>
        <v>516.7463172188869</v>
      </c>
      <c r="D52" s="4">
        <f t="shared" si="3"/>
        <v>9.7</v>
      </c>
      <c r="E52" s="4">
        <v>0.3</v>
      </c>
    </row>
    <row r="53" spans="3:5" ht="12.75">
      <c r="C53" s="4">
        <f t="shared" si="2"/>
        <v>576.4979618547242</v>
      </c>
      <c r="D53" s="4">
        <f t="shared" si="3"/>
        <v>9.8</v>
      </c>
      <c r="E53" s="4">
        <v>0.2</v>
      </c>
    </row>
    <row r="54" spans="3:5" ht="12.75">
      <c r="C54" s="4">
        <f t="shared" si="2"/>
        <v>678.6440730365073</v>
      </c>
      <c r="D54" s="4">
        <f t="shared" si="3"/>
        <v>9.9</v>
      </c>
      <c r="E54" s="4">
        <v>0.1</v>
      </c>
    </row>
    <row r="55" spans="3:5" ht="12.75">
      <c r="C55" s="4"/>
      <c r="D55" s="4"/>
      <c r="E55" s="4"/>
    </row>
    <row r="56" spans="3:5" ht="12.75">
      <c r="C56" s="4"/>
      <c r="D56" s="4"/>
      <c r="E56" s="4"/>
    </row>
    <row r="57" spans="3:5" ht="12.75">
      <c r="C57" s="4"/>
      <c r="D57" s="4"/>
      <c r="E57" s="4"/>
    </row>
    <row r="58" spans="3:5" ht="12.75">
      <c r="C58" s="4"/>
      <c r="D58" s="4"/>
      <c r="E58" s="4"/>
    </row>
    <row r="59" spans="3:5" ht="12.75">
      <c r="C59" s="4"/>
      <c r="D59" s="4"/>
      <c r="E59" s="4"/>
    </row>
    <row r="60" spans="3:5" ht="12.75">
      <c r="C60" s="4"/>
      <c r="D60" s="4"/>
      <c r="E60" s="4"/>
    </row>
    <row r="61" spans="3:5" ht="12.75">
      <c r="C61" s="4"/>
      <c r="D61" s="4"/>
      <c r="E61" s="4"/>
    </row>
    <row r="62" spans="3:5" ht="12.75">
      <c r="C62" s="4"/>
      <c r="D62" s="4"/>
      <c r="E62" s="4"/>
    </row>
    <row r="63" spans="3:5" ht="12.75">
      <c r="C63" s="4"/>
      <c r="D63" s="4"/>
      <c r="E63" s="4"/>
    </row>
    <row r="64" spans="3:5" ht="12.75">
      <c r="C64" s="4"/>
      <c r="D64" s="4"/>
      <c r="E64" s="4"/>
    </row>
    <row r="65" spans="3:5" ht="12.75">
      <c r="C65" s="4"/>
      <c r="D65" s="4"/>
      <c r="E65" s="4"/>
    </row>
    <row r="66" spans="3:5" ht="12.75">
      <c r="C66" s="4"/>
      <c r="D66" s="4"/>
      <c r="E66" s="4"/>
    </row>
    <row r="67" spans="3:5" ht="12.75">
      <c r="C67" s="4"/>
      <c r="D67" s="4"/>
      <c r="E67" s="4"/>
    </row>
    <row r="68" spans="3:5" ht="12.75">
      <c r="C68" s="4"/>
      <c r="D68" s="4"/>
      <c r="E68" s="4"/>
    </row>
    <row r="69" spans="3:5" ht="12.75">
      <c r="C69" s="4"/>
      <c r="D69" s="4"/>
      <c r="E69" s="4"/>
    </row>
    <row r="70" spans="3:5" ht="12.75">
      <c r="C70" s="4"/>
      <c r="D70" s="4"/>
      <c r="E70" s="4"/>
    </row>
    <row r="71" spans="3:5" ht="12.75">
      <c r="C71" s="4"/>
      <c r="D71" s="4"/>
      <c r="E71" s="4"/>
    </row>
    <row r="72" spans="3:5" ht="12.75">
      <c r="C72" s="4"/>
      <c r="D72" s="4"/>
      <c r="E72" s="4"/>
    </row>
    <row r="73" spans="3:5" ht="12.75">
      <c r="C73" s="4"/>
      <c r="D73" s="4"/>
      <c r="E73" s="4"/>
    </row>
    <row r="74" spans="3:5" ht="12.75">
      <c r="C74" s="4"/>
      <c r="D74" s="4"/>
      <c r="E74" s="4"/>
    </row>
    <row r="75" spans="3:5" ht="12.75">
      <c r="C75" s="4"/>
      <c r="D75" s="4"/>
      <c r="E75" s="4"/>
    </row>
    <row r="76" spans="3:5" ht="12.75">
      <c r="C76" s="4"/>
      <c r="D76" s="4"/>
      <c r="E76" s="4"/>
    </row>
    <row r="77" spans="3:5" ht="12.75">
      <c r="C77" s="4"/>
      <c r="D77" s="4"/>
      <c r="E77" s="4"/>
    </row>
    <row r="78" spans="3:5" ht="12.75">
      <c r="C78" s="4"/>
      <c r="D78" s="4"/>
      <c r="E78" s="4"/>
    </row>
    <row r="79" spans="3:5" ht="12.75">
      <c r="C79" s="4"/>
      <c r="D79" s="4"/>
      <c r="E79" s="4"/>
    </row>
    <row r="80" spans="3:5" ht="12.75">
      <c r="C80" s="4"/>
      <c r="D80" s="4"/>
      <c r="E80" s="4"/>
    </row>
    <row r="81" spans="3:5" ht="12.75">
      <c r="C81" s="4"/>
      <c r="D81" s="4"/>
      <c r="E81" s="4"/>
    </row>
    <row r="82" spans="3:5" ht="12.75">
      <c r="C82" s="4"/>
      <c r="D82" s="4"/>
      <c r="E82" s="4"/>
    </row>
  </sheetData>
  <sheetProtection/>
  <printOptions/>
  <pageMargins left="0.75" right="0.75" top="1" bottom="1" header="0.5" footer="0.5"/>
  <pageSetup horizontalDpi="150" verticalDpi="15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myorganization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myfullname</dc:creator>
  <cp:keywords/>
  <dc:description/>
  <cp:lastModifiedBy>Vlade</cp:lastModifiedBy>
  <dcterms:created xsi:type="dcterms:W3CDTF">2011-02-07T20:27:33Z</dcterms:created>
  <dcterms:modified xsi:type="dcterms:W3CDTF">2012-10-23T21:55:56Z</dcterms:modified>
  <cp:category/>
  <cp:version/>
  <cp:contentType/>
  <cp:contentStatus/>
</cp:coreProperties>
</file>